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M:\Landwirtschaftliche Tätigkeit\Obst\Obsternteerfassung\2019\definitiv zum 1. Dezember\Statistiken\"/>
    </mc:Choice>
  </mc:AlternateContent>
  <xr:revisionPtr revIDLastSave="0" documentId="13_ncr:1_{44A98712-599E-4508-9481-7CD9E0BFEB98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Ernte_raccolto_2018" sheetId="1" r:id="rId1"/>
  </sheets>
  <definedNames>
    <definedName name="_xlnm.Print_Area" localSheetId="0">Ernte_raccolto_2018!$A$1:$E$55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  <c r="C39" i="1"/>
  <c r="D39" i="1"/>
  <c r="E27" i="1"/>
  <c r="E26" i="1"/>
  <c r="E21" i="1"/>
  <c r="E22" i="1" l="1"/>
  <c r="E23" i="1"/>
  <c r="E24" i="1"/>
  <c r="E25" i="1"/>
  <c r="E28" i="1"/>
  <c r="E37" i="1"/>
  <c r="E36" i="1"/>
  <c r="E35" i="1"/>
  <c r="E31" i="1"/>
  <c r="E30" i="1"/>
  <c r="D29" i="1" l="1"/>
  <c r="D32" i="1" s="1"/>
  <c r="D41" i="1" l="1"/>
  <c r="E39" i="1"/>
  <c r="E20" i="1" l="1"/>
  <c r="E18" i="1"/>
  <c r="E16" i="1"/>
  <c r="C29" i="1"/>
  <c r="C32" i="1" s="1"/>
  <c r="C41" i="1" s="1"/>
  <c r="E17" i="1"/>
  <c r="E19" i="1"/>
  <c r="E29" i="1" l="1"/>
  <c r="E32" i="1" l="1"/>
  <c r="E41" i="1" s="1"/>
</calcChain>
</file>

<file path=xl/sharedStrings.xml><?xml version="1.0" encoding="utf-8"?>
<sst xmlns="http://schemas.openxmlformats.org/spreadsheetml/2006/main" count="51" uniqueCount="48">
  <si>
    <t xml:space="preserve">Gala </t>
  </si>
  <si>
    <t xml:space="preserve">Red Delicious </t>
  </si>
  <si>
    <t>Golden Delicious</t>
  </si>
  <si>
    <t xml:space="preserve">Braeburn </t>
  </si>
  <si>
    <t>Granny Smith</t>
  </si>
  <si>
    <t xml:space="preserve">Fuji </t>
  </si>
  <si>
    <t>Kaiser Alexander</t>
  </si>
  <si>
    <t>Williams Christbirne</t>
  </si>
  <si>
    <t>La rilevazione comprende solo la frutta prodotta in Alto Adige.</t>
  </si>
  <si>
    <t xml:space="preserve">   I-39100 Bozen</t>
  </si>
  <si>
    <t>I-39100 Bolzano</t>
  </si>
  <si>
    <t xml:space="preserve">   www.handelskammer.bz.it</t>
  </si>
  <si>
    <t>www.camcom.bz.it</t>
  </si>
  <si>
    <t xml:space="preserve">   Steuernummer: 80000670218</t>
  </si>
  <si>
    <t>codice fiscale: 80000670218</t>
  </si>
  <si>
    <t xml:space="preserve">   Südtiroler Straße 60</t>
  </si>
  <si>
    <t>via Alto Adige 60</t>
  </si>
  <si>
    <t>Cripps Pink</t>
  </si>
  <si>
    <t xml:space="preserve">   agri@handelskammer.bz.it</t>
  </si>
  <si>
    <t>agri@camcom.bz.it</t>
  </si>
  <si>
    <t>Morgenduft</t>
  </si>
  <si>
    <t>Jonagold</t>
  </si>
  <si>
    <t xml:space="preserve">   Tel. 0471 945 694</t>
  </si>
  <si>
    <t>tel. 0471 945 694</t>
  </si>
  <si>
    <t>Äpfel - mele</t>
  </si>
  <si>
    <t>Tafelware - da tavola</t>
  </si>
  <si>
    <t>Bioware - biologico</t>
  </si>
  <si>
    <t>insges. - totale</t>
  </si>
  <si>
    <t>Die Erfassung betrifft nur das in der Provinz Bozen geerntete Obst.</t>
  </si>
  <si>
    <t>Birnen - pere</t>
  </si>
  <si>
    <t>andere Sorten - altre varietà</t>
  </si>
  <si>
    <t>Schälware - da pelare</t>
  </si>
  <si>
    <t>Äpfel insges. - mele totale</t>
  </si>
  <si>
    <t>Faller Birnen - cascole pere</t>
  </si>
  <si>
    <t>Birnen insges. - pere totale</t>
  </si>
  <si>
    <t>Kernobst insges. - 
mele e pere totale</t>
  </si>
  <si>
    <t>Quelle/Fonte: Assomela, Trient - Handelskammer Bozen  / Assomela, Trento - CCIAA Bolzano</t>
  </si>
  <si>
    <t>Apfel- und Birnenernte 2019 in Tonnen</t>
  </si>
  <si>
    <t>Raccolto mele e pere 2019 in tonnellate</t>
  </si>
  <si>
    <t>Pinova/Evelina</t>
  </si>
  <si>
    <t>andere Sorten - altre varietà *</t>
  </si>
  <si>
    <t>neue Sorten - nuove varietà **</t>
  </si>
  <si>
    <t>Industrieware - industria</t>
  </si>
  <si>
    <t>Renetta</t>
  </si>
  <si>
    <t>Insges. Frischware - totale fresco</t>
  </si>
  <si>
    <t>** Clubsorten und neue Sorten z.B.:/varietà club e nuove varietà, es.: Jazz, Envy, Kanzy, Ambrosia …</t>
  </si>
  <si>
    <t>Datum/data: 13.12.2019</t>
  </si>
  <si>
    <t>* Stayman, Jonathan, Gloster, Idared, Elstar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</si>
</sst>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name val="Times New Roman"/>
    </font>
    <font>
      <sz val="9"/>
      <name val="AgfaRotisSansSerif"/>
      <family val="2"/>
    </font>
    <font>
      <sz val="12"/>
      <name val="AgfaRotisSansSerif"/>
      <family val="2"/>
    </font>
    <font>
      <sz val="9"/>
      <color indexed="8"/>
      <name val="AgfaRotisSansSerif"/>
      <family val="2"/>
    </font>
    <font>
      <b/>
      <sz val="9"/>
      <name val="AgfaRotisSansSerif"/>
      <family val="2"/>
    </font>
    <font>
      <sz val="10"/>
      <name val="AgfaRotisSansSerif"/>
      <family val="2"/>
    </font>
    <font>
      <sz val="14"/>
      <name val="AgfaRotisSansSerif"/>
      <family val="2"/>
    </font>
    <font>
      <b/>
      <sz val="12"/>
      <name val="AgfaRotisSansSerif"/>
      <family val="2"/>
    </font>
    <font>
      <sz val="13.5"/>
      <name val="AgfaRotisSansSerif"/>
      <family val="2"/>
    </font>
    <font>
      <b/>
      <sz val="10.8"/>
      <name val="AgfaRotisSansSerif"/>
      <family val="2"/>
    </font>
    <font>
      <b/>
      <sz val="10"/>
      <name val="AgfaRotisSansSerif"/>
      <family val="2"/>
    </font>
    <font>
      <b/>
      <sz val="11.5"/>
      <name val="AgfaRotisSansSerif"/>
      <family val="2"/>
    </font>
    <font>
      <sz val="7.7"/>
      <name val="AgfaRotisSansSerif"/>
      <family val="2"/>
    </font>
    <font>
      <sz val="7"/>
      <name val="AgfaRotisSansSerif"/>
      <family val="2"/>
    </font>
    <font>
      <b/>
      <sz val="13.5"/>
      <name val="AgfaRotisSansSerif"/>
      <family val="2"/>
    </font>
    <font>
      <sz val="8"/>
      <name val="AgfaRotisSansSerif"/>
      <family val="2"/>
    </font>
    <font>
      <b/>
      <sz val="8"/>
      <name val="AgfaRotisSansSerif"/>
    </font>
    <font>
      <b/>
      <sz val="10"/>
      <name val="AgfaRotisSansSerif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8" fillId="0" borderId="0"/>
  </cellStyleXfs>
  <cellXfs count="4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/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0" fontId="8" fillId="0" borderId="0" xfId="0" applyFont="1" applyBorder="1"/>
    <xf numFmtId="0" fontId="9" fillId="0" borderId="3" xfId="0" applyFont="1" applyBorder="1"/>
    <xf numFmtId="3" fontId="10" fillId="0" borderId="3" xfId="0" applyNumberFormat="1" applyFont="1" applyBorder="1"/>
    <xf numFmtId="0" fontId="11" fillId="0" borderId="0" xfId="0" applyFont="1" applyBorder="1"/>
    <xf numFmtId="3" fontId="7" fillId="0" borderId="0" xfId="0" applyNumberFormat="1" applyFont="1" applyBorder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3" fillId="0" borderId="5" xfId="0" applyFont="1" applyBorder="1"/>
    <xf numFmtId="0" fontId="13" fillId="0" borderId="6" xfId="0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left"/>
    </xf>
    <xf numFmtId="0" fontId="15" fillId="0" borderId="0" xfId="0" applyFont="1" applyBorder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3" xfId="0" applyFont="1" applyBorder="1"/>
    <xf numFmtId="0" fontId="16" fillId="0" borderId="0" xfId="0" applyFont="1" applyBorder="1"/>
    <xf numFmtId="0" fontId="17" fillId="0" borderId="0" xfId="0" applyFont="1"/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7" xfId="0" applyFont="1" applyFill="1" applyBorder="1"/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/>
    <xf numFmtId="14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right"/>
    </xf>
  </cellXfs>
  <cellStyles count="3">
    <cellStyle name="Normale 2" xfId="2" xr:uid="{0B9EAC2D-1E97-4471-B3A8-86B3374301B5}"/>
    <cellStyle name="Standard" xfId="0" builtinId="0"/>
    <cellStyle name="Standard 2" xfId="1" xr:uid="{226B4A9D-733C-48A7-A691-C5B9A616545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4</xdr:col>
          <xdr:colOff>85725</xdr:colOff>
          <xdr:row>8</xdr:row>
          <xdr:rowOff>47625</xdr:rowOff>
        </xdr:to>
        <xdr:sp macro="" textlink="">
          <xdr:nvSpPr>
            <xdr:cNvPr id="1026" name="Objek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topLeftCell="A22" zoomScale="130" zoomScaleNormal="130" workbookViewId="0">
      <selection activeCell="B46" sqref="B46"/>
    </sheetView>
  </sheetViews>
  <sheetFormatPr baseColWidth="10" defaultRowHeight="15"/>
  <cols>
    <col min="1" max="1" width="11.25" style="2" customWidth="1"/>
    <col min="2" max="2" width="26.375" style="2" customWidth="1"/>
    <col min="3" max="3" width="16.25" style="2" customWidth="1"/>
    <col min="4" max="4" width="15.375" style="2" customWidth="1"/>
    <col min="5" max="5" width="12" style="2" customWidth="1"/>
    <col min="6" max="16384" width="11" style="2"/>
  </cols>
  <sheetData>
    <row r="1" spans="1:5">
      <c r="A1" s="1"/>
      <c r="B1" s="1"/>
    </row>
    <row r="2" spans="1:5">
      <c r="A2" s="1"/>
      <c r="B2" s="1"/>
    </row>
    <row r="3" spans="1:5">
      <c r="B3" s="3"/>
    </row>
    <row r="4" spans="1:5">
      <c r="A4" s="1"/>
      <c r="B4" s="4"/>
    </row>
    <row r="5" spans="1:5" s="6" customFormat="1">
      <c r="A5" s="5"/>
      <c r="B5" s="5"/>
    </row>
    <row r="6" spans="1:5" s="6" customFormat="1">
      <c r="A6" s="5"/>
      <c r="B6" s="5"/>
    </row>
    <row r="7" spans="1:5" s="6" customFormat="1">
      <c r="A7" s="5"/>
      <c r="B7" s="5"/>
    </row>
    <row r="8" spans="1:5" s="6" customFormat="1">
      <c r="A8" s="5"/>
      <c r="B8" s="5"/>
    </row>
    <row r="9" spans="1:5" s="14" customFormat="1" ht="20.100000000000001" customHeight="1">
      <c r="A9" s="24"/>
      <c r="B9" s="25" t="s">
        <v>37</v>
      </c>
    </row>
    <row r="10" spans="1:5" s="14" customFormat="1" ht="20.100000000000001" customHeight="1">
      <c r="A10" s="24"/>
      <c r="B10" s="25" t="s">
        <v>38</v>
      </c>
    </row>
    <row r="11" spans="1:5" s="6" customFormat="1" ht="15" customHeight="1">
      <c r="A11" s="5"/>
      <c r="B11" s="40" t="s">
        <v>46</v>
      </c>
    </row>
    <row r="12" spans="1:5" ht="15" customHeight="1">
      <c r="B12" s="7" t="s">
        <v>28</v>
      </c>
      <c r="C12" s="8"/>
      <c r="D12" s="8"/>
    </row>
    <row r="13" spans="1:5" ht="15" customHeight="1">
      <c r="A13" s="9"/>
      <c r="B13" s="7" t="s">
        <v>8</v>
      </c>
      <c r="C13" s="10"/>
      <c r="D13" s="8"/>
    </row>
    <row r="14" spans="1:5" ht="12" customHeight="1">
      <c r="A14" s="9"/>
      <c r="B14" s="7"/>
      <c r="C14" s="10"/>
      <c r="D14" s="8"/>
    </row>
    <row r="15" spans="1:5" ht="17.100000000000001" customHeight="1">
      <c r="B15" s="27" t="s">
        <v>24</v>
      </c>
      <c r="C15" s="27" t="s">
        <v>25</v>
      </c>
      <c r="D15" s="27" t="s">
        <v>26</v>
      </c>
      <c r="E15" s="27" t="s">
        <v>27</v>
      </c>
    </row>
    <row r="16" spans="1:5" ht="14.45" customHeight="1">
      <c r="B16" s="32" t="s">
        <v>2</v>
      </c>
      <c r="C16" s="33">
        <v>302749.90000000002</v>
      </c>
      <c r="D16" s="33">
        <v>10756.300000000001</v>
      </c>
      <c r="E16" s="33">
        <f>SUM(C16:D16)</f>
        <v>313506.2</v>
      </c>
    </row>
    <row r="17" spans="2:5" ht="14.45" customHeight="1">
      <c r="B17" s="32" t="s">
        <v>1</v>
      </c>
      <c r="C17" s="33">
        <v>83369.2</v>
      </c>
      <c r="D17" s="33">
        <v>3294.9</v>
      </c>
      <c r="E17" s="33">
        <f>SUM(C17:D17)</f>
        <v>86664.099999999991</v>
      </c>
    </row>
    <row r="18" spans="2:5" ht="14.45" customHeight="1">
      <c r="B18" s="32" t="s">
        <v>20</v>
      </c>
      <c r="C18" s="33">
        <v>7617.5</v>
      </c>
      <c r="D18" s="33">
        <v>97</v>
      </c>
      <c r="E18" s="33">
        <f>SUM(C18:D18)</f>
        <v>7714.5</v>
      </c>
    </row>
    <row r="19" spans="2:5" ht="14.45" customHeight="1">
      <c r="B19" s="32" t="s">
        <v>0</v>
      </c>
      <c r="C19" s="33">
        <v>135365.79999999999</v>
      </c>
      <c r="D19" s="33">
        <v>15996.7</v>
      </c>
      <c r="E19" s="33">
        <f t="shared" ref="E19:E28" si="0">C19+D19</f>
        <v>151362.5</v>
      </c>
    </row>
    <row r="20" spans="2:5" s="11" customFormat="1" ht="14.45" customHeight="1">
      <c r="B20" s="32" t="s">
        <v>4</v>
      </c>
      <c r="C20" s="33">
        <v>56639.399999999994</v>
      </c>
      <c r="D20" s="33">
        <v>431.4</v>
      </c>
      <c r="E20" s="33">
        <f t="shared" si="0"/>
        <v>57070.799999999996</v>
      </c>
    </row>
    <row r="21" spans="2:5" s="11" customFormat="1" ht="14.45" customHeight="1">
      <c r="B21" s="32" t="s">
        <v>43</v>
      </c>
      <c r="C21" s="33">
        <v>5.3</v>
      </c>
      <c r="D21" s="33">
        <v>0</v>
      </c>
      <c r="E21" s="33">
        <f t="shared" si="0"/>
        <v>5.3</v>
      </c>
    </row>
    <row r="22" spans="2:5" s="11" customFormat="1" ht="14.45" customHeight="1">
      <c r="B22" s="32" t="s">
        <v>21</v>
      </c>
      <c r="C22" s="33">
        <v>3575.8</v>
      </c>
      <c r="D22" s="33">
        <v>732.5</v>
      </c>
      <c r="E22" s="33">
        <f t="shared" si="0"/>
        <v>4308.3</v>
      </c>
    </row>
    <row r="23" spans="2:5" s="11" customFormat="1" ht="14.45" customHeight="1">
      <c r="B23" s="32" t="s">
        <v>3</v>
      </c>
      <c r="C23" s="33">
        <v>38649.299999999996</v>
      </c>
      <c r="D23" s="33">
        <v>5365.4</v>
      </c>
      <c r="E23" s="33">
        <f t="shared" si="0"/>
        <v>44014.7</v>
      </c>
    </row>
    <row r="24" spans="2:5" s="11" customFormat="1" ht="14.45" customHeight="1">
      <c r="B24" s="32" t="s">
        <v>5</v>
      </c>
      <c r="C24" s="33">
        <v>41742.200000000004</v>
      </c>
      <c r="D24" s="33">
        <v>780.7</v>
      </c>
      <c r="E24" s="33">
        <f t="shared" si="0"/>
        <v>42522.9</v>
      </c>
    </row>
    <row r="25" spans="2:5" s="11" customFormat="1" ht="14.45" customHeight="1">
      <c r="B25" s="32" t="s">
        <v>17</v>
      </c>
      <c r="C25" s="33">
        <v>44980.6</v>
      </c>
      <c r="D25" s="33">
        <v>1249.3</v>
      </c>
      <c r="E25" s="33">
        <f t="shared" si="0"/>
        <v>46229.9</v>
      </c>
    </row>
    <row r="26" spans="2:5" s="11" customFormat="1" ht="14.45" customHeight="1">
      <c r="B26" s="32" t="s">
        <v>39</v>
      </c>
      <c r="C26" s="33">
        <v>14254.300000000001</v>
      </c>
      <c r="D26" s="33">
        <v>7842.6</v>
      </c>
      <c r="E26" s="33">
        <f t="shared" si="0"/>
        <v>22096.9</v>
      </c>
    </row>
    <row r="27" spans="2:5" s="11" customFormat="1" ht="14.45" customHeight="1">
      <c r="B27" s="32" t="s">
        <v>40</v>
      </c>
      <c r="C27" s="33">
        <v>5552.6</v>
      </c>
      <c r="D27" s="33">
        <v>2662.4</v>
      </c>
      <c r="E27" s="33">
        <f t="shared" si="0"/>
        <v>8215</v>
      </c>
    </row>
    <row r="28" spans="2:5" s="11" customFormat="1" ht="14.45" customHeight="1">
      <c r="B28" s="32" t="s">
        <v>41</v>
      </c>
      <c r="C28" s="33">
        <v>39337.5</v>
      </c>
      <c r="D28" s="33">
        <v>2469.6999999999998</v>
      </c>
      <c r="E28" s="33">
        <f t="shared" si="0"/>
        <v>41807.199999999997</v>
      </c>
    </row>
    <row r="29" spans="2:5" s="20" customFormat="1" ht="17.100000000000001" customHeight="1">
      <c r="B29" s="35" t="s">
        <v>44</v>
      </c>
      <c r="C29" s="36">
        <f>SUM(C16:C28)</f>
        <v>773839.40000000014</v>
      </c>
      <c r="D29" s="36">
        <f>SUM(D16:D28)</f>
        <v>51678.9</v>
      </c>
      <c r="E29" s="36">
        <f>SUM(E16:E28)</f>
        <v>825518.30000000016</v>
      </c>
    </row>
    <row r="30" spans="2:5" s="20" customFormat="1" ht="14.45" customHeight="1">
      <c r="B30" s="32" t="s">
        <v>31</v>
      </c>
      <c r="C30" s="33">
        <v>6778.1</v>
      </c>
      <c r="D30" s="33">
        <v>462</v>
      </c>
      <c r="E30" s="33">
        <f>SUM(C30:D30)</f>
        <v>7240.1</v>
      </c>
    </row>
    <row r="31" spans="2:5" s="20" customFormat="1" ht="14.45" customHeight="1">
      <c r="B31" s="32" t="s">
        <v>42</v>
      </c>
      <c r="C31" s="33">
        <v>124471.70000000001</v>
      </c>
      <c r="D31" s="33">
        <v>17107.599999999999</v>
      </c>
      <c r="E31" s="33">
        <f>SUM(C31:D31)</f>
        <v>141579.30000000002</v>
      </c>
    </row>
    <row r="32" spans="2:5" s="20" customFormat="1" ht="17.100000000000001" customHeight="1">
      <c r="B32" s="37" t="s">
        <v>32</v>
      </c>
      <c r="C32" s="36">
        <f>SUM(C29:C31)</f>
        <v>905089.20000000019</v>
      </c>
      <c r="D32" s="36">
        <f>SUM(D29:D31)</f>
        <v>69248.5</v>
      </c>
      <c r="E32" s="36">
        <f>SUM(E29:E31)</f>
        <v>974337.70000000019</v>
      </c>
    </row>
    <row r="33" spans="2:5" s="14" customFormat="1" ht="15.75" customHeight="1">
      <c r="B33" s="15"/>
      <c r="C33" s="12"/>
      <c r="D33" s="13"/>
      <c r="E33" s="16"/>
    </row>
    <row r="34" spans="2:5" s="20" customFormat="1" ht="17.100000000000001" customHeight="1">
      <c r="B34" s="28" t="s">
        <v>29</v>
      </c>
      <c r="C34" s="27" t="s">
        <v>25</v>
      </c>
      <c r="D34" s="27" t="s">
        <v>26</v>
      </c>
      <c r="E34" s="27" t="s">
        <v>27</v>
      </c>
    </row>
    <row r="35" spans="2:5" s="20" customFormat="1" ht="14.45" customHeight="1">
      <c r="B35" s="32" t="s">
        <v>7</v>
      </c>
      <c r="C35" s="33">
        <v>250</v>
      </c>
      <c r="D35" s="33">
        <v>6</v>
      </c>
      <c r="E35" s="33">
        <f>SUM(C35:D35)</f>
        <v>256</v>
      </c>
    </row>
    <row r="36" spans="2:5" s="20" customFormat="1" ht="14.45" customHeight="1">
      <c r="B36" s="32" t="s">
        <v>6</v>
      </c>
      <c r="C36" s="33">
        <v>9</v>
      </c>
      <c r="D36" s="33">
        <v>1</v>
      </c>
      <c r="E36" s="33">
        <f>SUM(C36:D36)</f>
        <v>10</v>
      </c>
    </row>
    <row r="37" spans="2:5" s="20" customFormat="1" ht="14.45" customHeight="1">
      <c r="B37" s="32" t="s">
        <v>30</v>
      </c>
      <c r="C37" s="33">
        <v>4</v>
      </c>
      <c r="D37" s="33">
        <v>10</v>
      </c>
      <c r="E37" s="33">
        <f>SUM(C37:D37)</f>
        <v>14</v>
      </c>
    </row>
    <row r="38" spans="2:5" s="20" customFormat="1" ht="14.45" customHeight="1">
      <c r="B38" s="34" t="s">
        <v>33</v>
      </c>
      <c r="C38" s="41">
        <v>144</v>
      </c>
      <c r="D38" s="41">
        <v>13</v>
      </c>
      <c r="E38" s="33">
        <f>SUM(C38:D38)</f>
        <v>157</v>
      </c>
    </row>
    <row r="39" spans="2:5" s="20" customFormat="1" ht="17.100000000000001" customHeight="1">
      <c r="B39" s="37" t="s">
        <v>34</v>
      </c>
      <c r="C39" s="36">
        <f>SUM(C35:C38)</f>
        <v>407</v>
      </c>
      <c r="D39" s="36">
        <f>SUM(D35:D38)</f>
        <v>30</v>
      </c>
      <c r="E39" s="36">
        <f>SUM(E35:E38)</f>
        <v>437</v>
      </c>
    </row>
    <row r="40" spans="2:5" s="20" customFormat="1" ht="15.75" customHeight="1">
      <c r="B40" s="29"/>
      <c r="C40" s="16"/>
      <c r="D40" s="16"/>
      <c r="E40" s="16"/>
    </row>
    <row r="41" spans="2:5" s="20" customFormat="1" ht="25.5">
      <c r="B41" s="38" t="s">
        <v>35</v>
      </c>
      <c r="C41" s="39">
        <f>+C32+C39</f>
        <v>905496.20000000019</v>
      </c>
      <c r="D41" s="39">
        <f>+D32+D39</f>
        <v>69278.5</v>
      </c>
      <c r="E41" s="39">
        <f>E32+E39</f>
        <v>974774.70000000019</v>
      </c>
    </row>
    <row r="42" spans="2:5" ht="12" customHeight="1">
      <c r="B42" s="17"/>
      <c r="C42" s="18"/>
      <c r="D42" s="18"/>
      <c r="E42" s="18"/>
    </row>
    <row r="43" spans="2:5" ht="12" customHeight="1">
      <c r="B43" s="26" t="s">
        <v>36</v>
      </c>
      <c r="C43" s="20"/>
      <c r="D43" s="20"/>
      <c r="E43" s="20"/>
    </row>
    <row r="44" spans="2:5" ht="12" customHeight="1">
      <c r="B44" s="26"/>
      <c r="C44" s="20"/>
      <c r="D44" s="20"/>
      <c r="E44" s="20"/>
    </row>
    <row r="45" spans="2:5" ht="12" customHeight="1">
      <c r="B45" s="30" t="s">
        <v>47</v>
      </c>
      <c r="C45" s="31"/>
      <c r="D45" s="31"/>
      <c r="E45" s="20"/>
    </row>
    <row r="46" spans="2:5" ht="12" customHeight="1">
      <c r="B46" s="30" t="s">
        <v>45</v>
      </c>
      <c r="C46" s="31"/>
      <c r="D46" s="31"/>
      <c r="E46" s="20"/>
    </row>
    <row r="47" spans="2:5" ht="12" customHeight="1">
      <c r="B47" s="19"/>
      <c r="C47" s="20"/>
      <c r="D47" s="20"/>
      <c r="E47" s="20"/>
    </row>
    <row r="48" spans="2:5" ht="12" customHeight="1">
      <c r="B48" s="19"/>
      <c r="C48" s="20"/>
      <c r="D48" s="20"/>
      <c r="E48" s="20"/>
    </row>
    <row r="49" spans="1:5" ht="12" customHeight="1">
      <c r="B49" s="19"/>
      <c r="C49" s="20"/>
      <c r="D49" s="20"/>
      <c r="E49" s="20"/>
    </row>
    <row r="50" spans="1:5" s="21" customFormat="1" ht="9.9499999999999993" customHeight="1">
      <c r="B50" s="22" t="s">
        <v>9</v>
      </c>
      <c r="C50" s="21" t="s">
        <v>10</v>
      </c>
    </row>
    <row r="51" spans="1:5" s="21" customFormat="1" ht="9.9499999999999993" customHeight="1">
      <c r="B51" s="22" t="s">
        <v>15</v>
      </c>
      <c r="C51" s="21" t="s">
        <v>16</v>
      </c>
    </row>
    <row r="52" spans="1:5" s="21" customFormat="1" ht="9.9499999999999993" customHeight="1">
      <c r="A52" s="23"/>
      <c r="B52" s="21" t="s">
        <v>22</v>
      </c>
      <c r="C52" s="21" t="s">
        <v>23</v>
      </c>
    </row>
    <row r="53" spans="1:5" s="21" customFormat="1" ht="9.9499999999999993" customHeight="1">
      <c r="A53" s="23"/>
      <c r="B53" s="21" t="s">
        <v>18</v>
      </c>
      <c r="C53" s="21" t="s">
        <v>19</v>
      </c>
    </row>
    <row r="54" spans="1:5" s="21" customFormat="1" ht="9.9499999999999993" customHeight="1">
      <c r="A54" s="23"/>
      <c r="B54" s="21" t="s">
        <v>11</v>
      </c>
      <c r="C54" s="21" t="s">
        <v>12</v>
      </c>
    </row>
    <row r="55" spans="1:5" s="21" customFormat="1" ht="9.9499999999999993" customHeight="1">
      <c r="A55" s="23"/>
      <c r="B55" s="21" t="s">
        <v>13</v>
      </c>
      <c r="C55" s="21" t="s">
        <v>14</v>
      </c>
    </row>
  </sheetData>
  <phoneticPr fontId="0" type="noConversion"/>
  <pageMargins left="0.59055118110236227" right="0.59055118110236227" top="0.19685039370078741" bottom="0.19685039370078741" header="0" footer="0"/>
  <pageSetup paperSize="9" orientation="portrait" horizontalDpi="4294967295" vertic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4</xdr:col>
                <xdr:colOff>85725</xdr:colOff>
                <xdr:row>8</xdr:row>
                <xdr:rowOff>47625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Ernte_raccolto_2018</vt:lpstr>
      <vt:lpstr>Ernte_raccolto_2018!Druckbereich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Camera di Commercio</dc:creator>
  <cp:lastModifiedBy>Risser Alexander</cp:lastModifiedBy>
  <cp:lastPrinted>2019-10-30T09:25:20Z</cp:lastPrinted>
  <dcterms:created xsi:type="dcterms:W3CDTF">2002-01-24T16:18:05Z</dcterms:created>
  <dcterms:modified xsi:type="dcterms:W3CDTF">2019-12-13T10:56:28Z</dcterms:modified>
</cp:coreProperties>
</file>